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$#,##0"/>
    <numFmt numFmtId="166" formatCode="0.0%"/>
    <numFmt numFmtId="167" formatCode="0.0&quot;×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A6770"/>
      <sz val="9"/>
    </font>
    <font>
      <name val="Arial"/>
      <b val="1"/>
      <color rgb="005A6770"/>
      <sz val="9"/>
    </font>
    <font>
      <name val="Arial"/>
      <b val="1"/>
    </font>
    <font>
      <name val="Arial"/>
    </font>
    <font>
      <name val="Arial"/>
      <color rgb="000000FF"/>
    </font>
  </fonts>
  <fills count="3">
    <fill>
      <patternFill/>
    </fill>
    <fill>
      <patternFill patternType="gray125"/>
    </fill>
    <fill>
      <patternFill patternType="solid">
        <fgColor rgb="00FFFF00"/>
      </patternFill>
    </fill>
  </fills>
  <borders count="3">
    <border>
      <left/>
      <right/>
      <top/>
      <bottom/>
      <diagonal/>
    </border>
    <border>
      <bottom style="thin">
        <color rgb="00C8CED2"/>
      </bottom>
    </border>
    <border>
      <top style="thin">
        <color rgb="000F1A20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2" fillId="0" borderId="0" applyAlignment="1" pivotButton="0" quotePrefix="0" xfId="0">
      <alignment vertical="top" wrapText="1"/>
    </xf>
    <xf numFmtId="164" fontId="6" fillId="2" borderId="0" pivotButton="0" quotePrefix="0" xfId="0"/>
    <xf numFmtId="165" fontId="6" fillId="2" borderId="0" pivotButton="0" quotePrefix="0" xfId="0"/>
    <xf numFmtId="166" fontId="6" fillId="2" borderId="0" pivotButton="0" quotePrefix="0" xfId="0"/>
    <xf numFmtId="0" fontId="4" fillId="0" borderId="2" pivotButton="0" quotePrefix="0" xfId="0"/>
    <xf numFmtId="165" fontId="4" fillId="0" borderId="2" pivotButton="0" quotePrefix="0" xfId="0"/>
    <xf numFmtId="0" fontId="2" fillId="0" borderId="2" pivotButton="0" quotePrefix="0" xfId="0"/>
    <xf numFmtId="3" fontId="5" fillId="0" borderId="0" pivotButton="0" quotePrefix="0" xfId="0"/>
    <xf numFmtId="3" fontId="6" fillId="2" borderId="0" pivotButton="0" quotePrefix="0" xfId="0"/>
    <xf numFmtId="167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8" customWidth="1" min="3" max="3"/>
    <col width="58" customWidth="1" min="4" max="4"/>
  </cols>
  <sheetData>
    <row r="1">
      <c r="A1" s="1" t="inlineStr">
        <is>
          <t>Nanoheal business case · illustrative model</t>
        </is>
      </c>
    </row>
    <row r="2">
      <c r="A2" s="2" t="inlineStr">
        <is>
          <t>Illustrative model, not a measured result. Change the blue cells (yellow = the key assumptions); every total recalculates.</t>
        </is>
      </c>
    </row>
    <row r="3">
      <c r="A3" s="2" t="inlineStr">
        <is>
          <t>Legend: blue text = an input you can change · black = a formula · the Source column says where each default came from.</t>
        </is>
      </c>
    </row>
    <row r="5">
      <c r="A5" s="3" t="inlineStr">
        <is>
          <t>INPUT</t>
        </is>
      </c>
      <c r="B5" s="3" t="inlineStr">
        <is>
          <t>VALUE</t>
        </is>
      </c>
      <c r="C5" s="3" t="inlineStr">
        <is>
          <t>UNIT</t>
        </is>
      </c>
      <c r="D5" s="3" t="inlineStr">
        <is>
          <t>SOURCE</t>
        </is>
      </c>
    </row>
    <row r="7">
      <c r="A7" s="4" t="inlineStr">
        <is>
          <t>Service-desk cost avoided</t>
        </is>
      </c>
    </row>
    <row r="8">
      <c r="A8" s="5" t="inlineStr">
        <is>
          <t>Employees</t>
        </is>
      </c>
      <c r="B8" s="6" t="n">
        <v>10000</v>
      </c>
      <c r="C8" s="2" t="inlineStr">
        <is>
          <t>employees</t>
        </is>
      </c>
      <c r="D8" s="7" t="inlineStr">
        <is>
          <t>Your headcount.</t>
        </is>
      </c>
    </row>
    <row r="9">
      <c r="A9" s="5" t="inlineStr">
        <is>
          <t>Tickets per employee</t>
        </is>
      </c>
      <c r="B9" s="8" t="n">
        <v>1</v>
      </c>
      <c r="C9" s="2" t="inlineStr">
        <is>
          <t>per month</t>
        </is>
      </c>
      <c r="D9" s="7" t="inlineStr">
        <is>
          <t>Assumption. Use your own.</t>
        </is>
      </c>
    </row>
    <row r="10">
      <c r="A10" s="5" t="inlineStr">
        <is>
          <t>Cost per ticket</t>
        </is>
      </c>
      <c r="B10" s="9" t="n">
        <v>25</v>
      </c>
      <c r="C10" s="2" t="inlineStr">
        <is>
          <t>$ blended</t>
        </is>
      </c>
      <c r="D10" s="7" t="inlineStr">
        <is>
          <t>Benchmark range. Use your own.</t>
        </is>
      </c>
    </row>
    <row r="11">
      <c r="A11" s="5" t="inlineStr">
        <is>
          <t>Share of tickets avoided</t>
        </is>
      </c>
      <c r="B11" s="10" t="n">
        <v>0.35</v>
      </c>
      <c r="C11" s="2" t="inlineStr"/>
      <c r="D11" s="7" t="inlineStr">
        <is>
          <t>Measured at one customer estate (a Fortune 100 manufacturer); period, baseline and method to be published with customer approval.</t>
        </is>
      </c>
    </row>
    <row r="12">
      <c r="A12" s="11" t="inlineStr">
        <is>
          <t>Service-desk cost avoided, per year</t>
        </is>
      </c>
      <c r="B12" s="12">
        <f>B8*B9*12*B10*B11</f>
        <v>1050000.0</v>
      </c>
      <c r="C12" s="13" t="inlineStr">
        <is>
          <t>$ per year</t>
        </is>
      </c>
      <c r="D12" s="13" t="inlineStr">
        <is>
          <t>employees × tickets × 12 × cost per ticket × share avoided</t>
        </is>
      </c>
    </row>
    <row r="14">
      <c r="A14" s="4" t="inlineStr">
        <is>
          <t>Employee productivity recovered</t>
        </is>
      </c>
    </row>
    <row r="15">
      <c r="A15" s="5" t="inlineStr">
        <is>
          <t>Employees</t>
        </is>
      </c>
      <c r="B15" s="14">
        <f>B8</f>
        <v>10000.0</v>
      </c>
      <c r="C15" s="2" t="inlineStr">
        <is>
          <t>employees</t>
        </is>
      </c>
      <c r="D15" s="7" t="inlineStr">
        <is>
          <t>Same as above.</t>
        </is>
      </c>
    </row>
    <row r="16">
      <c r="A16" s="5" t="inlineStr">
        <is>
          <t>Experience score gain</t>
        </is>
      </c>
      <c r="B16" s="15" t="n">
        <v>10</v>
      </c>
      <c r="C16" s="2" t="inlineStr">
        <is>
          <t>points</t>
        </is>
      </c>
      <c r="D16" s="7" t="inlineStr">
        <is>
          <t>Assumption.</t>
        </is>
      </c>
    </row>
    <row r="17">
      <c r="A17" s="5" t="inlineStr">
        <is>
          <t>Time returned per 10-point gain</t>
        </is>
      </c>
      <c r="B17" s="15" t="n">
        <v>22</v>
      </c>
      <c r="C17" s="2" t="inlineStr">
        <is>
          <t>minutes / week</t>
        </is>
      </c>
      <c r="D17" s="7" t="inlineStr">
        <is>
          <t>Assumption. Use your own.</t>
        </is>
      </c>
    </row>
    <row r="18">
      <c r="A18" s="5" t="inlineStr">
        <is>
          <t>Loaded employee cost</t>
        </is>
      </c>
      <c r="B18" s="9" t="n">
        <v>45</v>
      </c>
      <c r="C18" s="2" t="inlineStr">
        <is>
          <t>$ per hour</t>
        </is>
      </c>
      <c r="D18" s="7" t="inlineStr">
        <is>
          <t>Assumption. Use your own.</t>
        </is>
      </c>
    </row>
    <row r="19">
      <c r="A19" s="5" t="inlineStr">
        <is>
          <t>Working weeks</t>
        </is>
      </c>
      <c r="B19" s="15" t="n">
        <v>52</v>
      </c>
      <c r="C19" s="2" t="inlineStr">
        <is>
          <t>per year</t>
        </is>
      </c>
      <c r="D19" s="7" t="inlineStr">
        <is>
          <t>Assumption. Use your own (many estates use 46–48).</t>
        </is>
      </c>
    </row>
    <row r="20">
      <c r="A20" s="11" t="inlineStr">
        <is>
          <t>Employee productivity recovered, per year</t>
        </is>
      </c>
      <c r="B20" s="12">
        <f>B15*(B17/60)*(B16/10)*B19*B18</f>
        <v>8580000.0</v>
      </c>
      <c r="C20" s="13" t="inlineStr">
        <is>
          <t>$ per year</t>
        </is>
      </c>
      <c r="D20" s="13" t="inlineStr">
        <is>
          <t>employees × time returned per week × working weeks × loaded cost</t>
        </is>
      </c>
    </row>
    <row r="22">
      <c r="A22" s="4" t="inlineStr">
        <is>
          <t>Productivity recovered ÷ service-desk saving</t>
        </is>
      </c>
      <c r="B22" s="16">
        <f>IF(B12&gt;0,B20/B12,0)</f>
        <v>8.17142857142857</v>
      </c>
      <c r="D22" s="7" t="inlineStr">
        <is>
          <t>To the service desk a broken VPN profile is one contact; to the business it is the hour lost before anyone called.</t>
        </is>
      </c>
    </row>
    <row r="24">
      <c r="A24" s="2" t="inlineStr">
        <is>
          <t>nanoheal.com/resources/outcomes/ · the same model, live on the page.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2026-10-14T13:53:11Z</dcterms:created>
  <dcterms:modified xmlns:dcterms="http://purl.org/dc/terms/" xmlns:xsi="http://www.w3.org/2001/XMLSchema-instance" xsi:type="dcterms:W3CDTF">2026-10-14T13:53:11Z</dcterms:modified>
</cp:coreProperties>
</file>